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ueva carpeta (7)\1er Trim Transp Mpal -DIF- 2020\Inf Presupuestaria\"/>
    </mc:Choice>
  </mc:AlternateContent>
  <xr:revisionPtr revIDLastSave="0" documentId="13_ncr:1_{482A9483-E71F-4066-ABFB-06E8EC90F32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3" i="1" l="1"/>
  <c r="C29" i="1" s="1"/>
  <c r="E28" i="1" l="1"/>
  <c r="E27" i="1" s="1"/>
  <c r="D28" i="1"/>
  <c r="D27" i="1" s="1"/>
  <c r="C28" i="1"/>
  <c r="C27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<sst xmlns="http://schemas.openxmlformats.org/spreadsheetml/2006/main" count="45" uniqueCount="36">
  <si>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</si>
  <si>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</si>
  <si>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</si>
  <si>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</si>
  <si>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</si>
  <si>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</si>
  <si>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</si>
  <si>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</si>
  <si>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</si>
  <si>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</si>
  <si>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</si>
  <si>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</si>
  <si>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</si>
  <si>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</si>
  <si>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</si>
  <si>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</si>
  <si>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</si>
  <si>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</si>
  <si>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</si>
  <si>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</si>
  <si>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</si>
  <si>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</si>
  <si>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</si>
  <si>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</si>
  <si>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SISTEMA PARA EL DESARROLLO INTEGRAL DE LA FAMILIA DEL MUNICIPIO COMONFORT, GTO.
Flujo de Fondos
DEL 1 DE ENERO AL AL 31 DE MARZO DEL 2020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</si>
  <si>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</si>
  <si>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</si>
  <si>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</si>
  <si>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</si>
  <si>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</si>
  <si>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</si>
  <si>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</si>
  <si>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Transferencias Federales Etiquetadas</t>
  </si>
  <si>
    <t>Superavit / Deficit</t>
  </si>
  <si>
    <t>Otros Recursos de Libre Disposicion</t>
  </si>
  <si>
    <t>Etiquetado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</si>
</sst>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4" fontId="3" fillId="0" borderId="9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 wrapText="1"/>
    </xf>
    <xf numFmtId="4" fontId="5" fillId="0" borderId="5" xfId="0" applyNumberFormat="1" applyFont="1" applyFill="1" applyBorder="1" applyAlignment="1">
      <alignment vertical="center" wrapText="1"/>
    </xf>
    <xf numFmtId="0" fontId="6" fillId="0" borderId="0" xfId="0" applyFont="1"/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10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723900</xdr:colOff>
      <xdr:row>0</xdr:row>
      <xdr:rowOff>57150</xdr:rowOff>
    </xdr:from>
    <xdr:ext cx="638175" cy="428625"/>
    <xdr:pic>
      <xdr:nvPicPr>
        <xdr:cNvPr id="2" name="Imagen 1" descr="https://scontent.fgdl5-1.fna.fbcdn.net/v/t1.15752-0/p280x280/43639038_714070682300907_2215644890656669696_n.jpg?_nc_cat=107&amp;_nc_ht=scontent.fgdl5-1.fna&amp;oh=57f78d52a15095555cf58bc2083fa923&amp;oe=5C4CCF2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57150"/>
          <a:ext cx="638175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57150</xdr:colOff>
      <xdr:row>0</xdr:row>
      <xdr:rowOff>28575</xdr:rowOff>
    </xdr:from>
    <xdr:ext cx="514350" cy="419100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8575"/>
          <a:ext cx="514350" cy="4191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showGridLines="0" tabSelected="1" zoomScaleNormal="100" workbookViewId="0">
      <selection sqref="A1:E1"/>
    </sheetView>
  </sheetViews>
  <sheetFormatPr baseColWidth="10" defaultColWidth="11.453125" defaultRowHeight="10" x14ac:dyDescent="0.2"/>
  <cols>
    <col min="1" max="1" width="2.7265625" style="1" customWidth="1"/>
    <col min="2" max="2" width="44" style="1" customWidth="1"/>
    <col min="3" max="5" width="21.81640625" style="1" customWidth="1"/>
    <col min="6" max="16384" width="11.453125" style="1"/>
  </cols>
  <sheetData>
    <row r="1" spans="1:5" ht="40" customHeight="1" x14ac:dyDescent="0.2">
      <c r="A1" s="23" t="s">
        <v>24</v>
      </c>
      <c r="B1" s="24"/>
      <c r="C1" s="24"/>
      <c r="D1" s="24"/>
      <c r="E1" s="25"/>
    </row>
    <row r="2" spans="1:5" ht="21" x14ac:dyDescent="0.2">
      <c r="A2" s="26" t="s">
        <v>20</v>
      </c>
      <c r="B2" s="27"/>
      <c r="C2" s="18" t="s">
        <v>22</v>
      </c>
      <c r="D2" s="18" t="s">
        <v>21</v>
      </c>
      <c r="E2" s="18" t="s">
        <v>23</v>
      </c>
    </row>
    <row r="3" spans="1:5" ht="10.5" x14ac:dyDescent="0.2">
      <c r="A3" s="15" t="s">
        <v>0</v>
      </c>
      <c r="B3" s="16"/>
      <c r="C3" s="3">
        <f>SUM(C4:C13)</f>
        <v>17780204.190000001</v>
      </c>
      <c r="D3" s="3">
        <f t="shared" ref="D3:E3" si="0">SUM(D4:D13)</f>
        <v>5419614.4100000001</v>
      </c>
      <c r="E3" s="4">
        <f t="shared" si="0"/>
        <v>5331856.91</v>
      </c>
    </row>
    <row r="4" spans="1:5" x14ac:dyDescent="0.2">
      <c r="A4" s="5"/>
      <c r="B4" s="13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3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3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3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3" t="s">
        <v>5</v>
      </c>
      <c r="C8" s="6">
        <v>50015</v>
      </c>
      <c r="D8" s="6">
        <v>19060.080000000002</v>
      </c>
      <c r="E8" s="7">
        <v>19060.080000000002</v>
      </c>
    </row>
    <row r="9" spans="1:5" x14ac:dyDescent="0.2">
      <c r="A9" s="5"/>
      <c r="B9" s="13" t="s">
        <v>6</v>
      </c>
      <c r="C9" s="6">
        <v>90000</v>
      </c>
      <c r="D9" s="6">
        <v>50699.28</v>
      </c>
      <c r="E9" s="7">
        <v>50699.28</v>
      </c>
    </row>
    <row r="10" spans="1:5" x14ac:dyDescent="0.2">
      <c r="A10" s="5"/>
      <c r="B10" s="13" t="s">
        <v>7</v>
      </c>
      <c r="C10" s="6">
        <v>1343494.2</v>
      </c>
      <c r="D10" s="6">
        <v>400539.5</v>
      </c>
      <c r="E10" s="7">
        <v>400539.5</v>
      </c>
    </row>
    <row r="11" spans="1:5" x14ac:dyDescent="0.2">
      <c r="A11" s="5"/>
      <c r="B11" s="13" t="s">
        <v>8</v>
      </c>
      <c r="C11" s="6">
        <v>440600</v>
      </c>
      <c r="D11" s="6">
        <v>87757.5</v>
      </c>
      <c r="E11" s="7">
        <v>0</v>
      </c>
    </row>
    <row r="12" spans="1:5" x14ac:dyDescent="0.2">
      <c r="A12" s="5"/>
      <c r="B12" s="13" t="s">
        <v>9</v>
      </c>
      <c r="C12" s="6">
        <v>15856094.99</v>
      </c>
      <c r="D12" s="6">
        <v>3956446.74</v>
      </c>
      <c r="E12" s="7">
        <v>3956446.74</v>
      </c>
    </row>
    <row r="13" spans="1:5" x14ac:dyDescent="0.2">
      <c r="A13" s="8"/>
      <c r="B13" s="13" t="s">
        <v>10</v>
      </c>
      <c r="C13" s="6">
        <v>0</v>
      </c>
      <c r="D13" s="6">
        <v>905111.31</v>
      </c>
      <c r="E13" s="7">
        <v>905111.31</v>
      </c>
    </row>
    <row r="14" spans="1:5" ht="10.5" x14ac:dyDescent="0.2">
      <c r="A14" s="17" t="s">
        <v>11</v>
      </c>
      <c r="B14" s="2"/>
      <c r="C14" s="9">
        <f>SUM(C15:C23)</f>
        <v>17780204.189999998</v>
      </c>
      <c r="D14" s="9">
        <f t="shared" ref="D14:E14" si="1">SUM(D15:D23)</f>
        <v>2959394.5600000005</v>
      </c>
      <c r="E14" s="10">
        <f t="shared" si="1"/>
        <v>2959394.5600000005</v>
      </c>
    </row>
    <row r="15" spans="1:5" x14ac:dyDescent="0.2">
      <c r="A15" s="5"/>
      <c r="B15" s="13" t="s">
        <v>12</v>
      </c>
      <c r="C15" s="6">
        <v>13904100.630000001</v>
      </c>
      <c r="D15" s="6">
        <v>2444496.4900000002</v>
      </c>
      <c r="E15" s="7">
        <v>2444496.4900000002</v>
      </c>
    </row>
    <row r="16" spans="1:5" x14ac:dyDescent="0.2">
      <c r="A16" s="5"/>
      <c r="B16" s="13" t="s">
        <v>13</v>
      </c>
      <c r="C16" s="6">
        <v>1089481.8600000001</v>
      </c>
      <c r="D16" s="6">
        <v>208911.89</v>
      </c>
      <c r="E16" s="7">
        <v>208911.89</v>
      </c>
    </row>
    <row r="17" spans="1:5" x14ac:dyDescent="0.2">
      <c r="A17" s="5"/>
      <c r="B17" s="13" t="s">
        <v>14</v>
      </c>
      <c r="C17" s="6">
        <v>1898565.21</v>
      </c>
      <c r="D17" s="6">
        <v>265015.33</v>
      </c>
      <c r="E17" s="7">
        <v>265015.33</v>
      </c>
    </row>
    <row r="18" spans="1:5" x14ac:dyDescent="0.2">
      <c r="A18" s="5"/>
      <c r="B18" s="13" t="s">
        <v>9</v>
      </c>
      <c r="C18" s="6">
        <v>628056.49</v>
      </c>
      <c r="D18" s="6">
        <v>31458.85</v>
      </c>
      <c r="E18" s="7">
        <v>31458.85</v>
      </c>
    </row>
    <row r="19" spans="1:5" x14ac:dyDescent="0.2">
      <c r="A19" s="5"/>
      <c r="B19" s="13" t="s">
        <v>15</v>
      </c>
      <c r="C19" s="6">
        <v>260000</v>
      </c>
      <c r="D19" s="6">
        <v>9512</v>
      </c>
      <c r="E19" s="7">
        <v>9512</v>
      </c>
    </row>
    <row r="20" spans="1:5" x14ac:dyDescent="0.2">
      <c r="A20" s="5"/>
      <c r="B20" s="13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3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3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3" t="s">
        <v>19</v>
      </c>
      <c r="C23" s="6">
        <v>0</v>
      </c>
      <c r="D23" s="6">
        <v>0</v>
      </c>
      <c r="E23" s="7">
        <v>0</v>
      </c>
    </row>
    <row r="24" spans="1:5" ht="10.5" x14ac:dyDescent="0.2">
      <c r="A24" s="14" t="s">
        <v>33</v>
      </c>
      <c r="B24" s="14"/>
      <c r="C24" s="11">
        <f>C3-C14</f>
        <v>0</v>
      </c>
      <c r="D24" s="11">
        <f>D3-D14</f>
        <v>2460219.8499999996</v>
      </c>
      <c r="E24" s="12">
        <f>E3-E14</f>
        <v>2372462.3499999996</v>
      </c>
    </row>
    <row r="26" spans="1:5" ht="21" x14ac:dyDescent="0.2">
      <c r="A26" s="26" t="s">
        <v>20</v>
      </c>
      <c r="B26" s="27"/>
      <c r="C26" s="18" t="s">
        <v>22</v>
      </c>
      <c r="D26" s="18" t="s">
        <v>21</v>
      </c>
      <c r="E26" s="18" t="s">
        <v>23</v>
      </c>
    </row>
    <row r="27" spans="1:5" s="22" customFormat="1" ht="10.5" x14ac:dyDescent="0.2">
      <c r="A27" s="19" t="s">
        <v>0</v>
      </c>
      <c r="B27" s="19"/>
      <c r="C27" s="20">
        <f>SUM(C28:C36)</f>
        <v>34679208.380000003</v>
      </c>
      <c r="D27" s="20">
        <f>SUM(D28:D36)</f>
        <v>0</v>
      </c>
      <c r="E27" s="21">
        <f>SUM(E28:E36)</f>
        <v>0</v>
      </c>
    </row>
    <row r="28" spans="1:5" ht="10.5" x14ac:dyDescent="0.2">
      <c r="A28" s="17" t="s">
        <v>25</v>
      </c>
      <c r="B28" s="2"/>
      <c r="C28" s="9">
        <f>SUM(C29:C37)</f>
        <v>17339604.190000001</v>
      </c>
      <c r="D28" s="9">
        <f t="shared" ref="D28:E28" si="2">SUM(D29:D37)</f>
        <v>0</v>
      </c>
      <c r="E28" s="10">
        <f t="shared" si="2"/>
        <v>0</v>
      </c>
    </row>
    <row r="29" spans="1:5" x14ac:dyDescent="0.2">
      <c r="A29" s="5"/>
      <c r="B29" s="13" t="s">
        <v>26</v>
      </c>
      <c r="C29" s="6">
        <f>17339604.19-C33-C32</f>
        <v>140015.00000000116</v>
      </c>
      <c r="D29" s="6">
        <v>0</v>
      </c>
      <c r="E29" s="7">
        <v>0</v>
      </c>
    </row>
    <row r="30" spans="1:5" x14ac:dyDescent="0.2">
      <c r="A30" s="5"/>
      <c r="B30" s="13" t="s">
        <v>27</v>
      </c>
      <c r="C30" s="6">
        <v>0</v>
      </c>
      <c r="D30" s="6">
        <v>0</v>
      </c>
      <c r="E30" s="7">
        <v>0</v>
      </c>
    </row>
    <row r="31" spans="1:5" x14ac:dyDescent="0.2">
      <c r="A31" s="5"/>
      <c r="B31" s="13" t="s">
        <v>28</v>
      </c>
      <c r="C31" s="6">
        <v>0</v>
      </c>
      <c r="D31" s="6">
        <v>0</v>
      </c>
      <c r="E31" s="7">
        <v>0</v>
      </c>
    </row>
    <row r="32" spans="1:5" x14ac:dyDescent="0.2">
      <c r="A32" s="5"/>
      <c r="B32" s="13" t="s">
        <v>29</v>
      </c>
      <c r="C32" s="6">
        <v>1343494.2</v>
      </c>
      <c r="D32" s="6">
        <v>0</v>
      </c>
      <c r="E32" s="7">
        <v>0</v>
      </c>
    </row>
    <row r="33" spans="1:5" x14ac:dyDescent="0.2">
      <c r="A33" s="5"/>
      <c r="B33" s="13" t="s">
        <v>30</v>
      </c>
      <c r="C33" s="6">
        <f>C12</f>
        <v>15856094.99</v>
      </c>
      <c r="D33" s="6">
        <v>0</v>
      </c>
      <c r="E33" s="7">
        <v>0</v>
      </c>
    </row>
    <row r="34" spans="1:5" x14ac:dyDescent="0.2">
      <c r="A34" s="5"/>
      <c r="B34" s="13" t="s">
        <v>31</v>
      </c>
      <c r="C34" s="6">
        <v>0</v>
      </c>
      <c r="D34" s="6">
        <v>0</v>
      </c>
      <c r="E34" s="7">
        <v>0</v>
      </c>
    </row>
    <row r="35" spans="1:5" x14ac:dyDescent="0.2">
      <c r="A35" s="5"/>
      <c r="B35" s="13" t="s">
        <v>34</v>
      </c>
      <c r="C35" s="6">
        <v>0</v>
      </c>
      <c r="D35" s="6">
        <v>0</v>
      </c>
      <c r="E35" s="7">
        <v>0</v>
      </c>
    </row>
    <row r="36" spans="1:5" ht="10.5" x14ac:dyDescent="0.2">
      <c r="A36" s="17" t="s">
        <v>35</v>
      </c>
      <c r="B36" s="13"/>
      <c r="C36" s="9">
        <v>0</v>
      </c>
      <c r="D36" s="9">
        <v>0</v>
      </c>
      <c r="E36" s="10">
        <v>0</v>
      </c>
    </row>
    <row r="37" spans="1:5" x14ac:dyDescent="0.2">
      <c r="A37" s="8"/>
      <c r="B37" s="13" t="s">
        <v>30</v>
      </c>
      <c r="C37" s="6">
        <v>0</v>
      </c>
      <c r="D37" s="6">
        <v>0</v>
      </c>
      <c r="E37" s="7">
        <v>0</v>
      </c>
    </row>
    <row r="38" spans="1:5" ht="10.5" x14ac:dyDescent="0.2">
      <c r="A38" s="17"/>
      <c r="B38" s="13" t="s">
        <v>31</v>
      </c>
      <c r="C38" s="6">
        <v>440600</v>
      </c>
      <c r="D38" s="6">
        <v>0</v>
      </c>
      <c r="E38" s="7">
        <v>0</v>
      </c>
    </row>
    <row r="39" spans="1:5" x14ac:dyDescent="0.2">
      <c r="A39" s="5"/>
      <c r="B39" s="13" t="s">
        <v>32</v>
      </c>
      <c r="C39" s="6">
        <v>0</v>
      </c>
      <c r="D39" s="6">
        <v>0</v>
      </c>
      <c r="E39" s="7">
        <v>0</v>
      </c>
    </row>
    <row r="40" spans="1:5" ht="10.5" x14ac:dyDescent="0.2">
      <c r="A40" s="14" t="s">
        <v>33</v>
      </c>
      <c r="B40" s="14"/>
      <c r="C40" s="11">
        <v>0</v>
      </c>
      <c r="D40" s="11">
        <v>0</v>
      </c>
      <c r="E40" s="12">
        <v>0</v>
      </c>
    </row>
  </sheetData>
  <mergeCells count="3">
    <mergeCell ref="A1:E1"/>
    <mergeCell ref="A2:B2"/>
    <mergeCell ref="A26:B26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PABLO</cp:lastModifiedBy>
  <dcterms:created xsi:type="dcterms:W3CDTF">2017-12-20T04:54:53Z</dcterms:created>
  <dcterms:modified xsi:type="dcterms:W3CDTF">2020-04-29T00:09:33Z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